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nerpel\Desktop\SUTARTYS\2026 m\SAUSIS\SUT-26-0054\"/>
    </mc:Choice>
  </mc:AlternateContent>
  <bookViews>
    <workbookView xWindow="0" yWindow="0" windowWidth="28800" windowHeight="11055"/>
  </bookViews>
  <sheets>
    <sheet name="Sheet1" sheetId="1" r:id="rId1"/>
  </sheets>
  <definedNames>
    <definedName name="_xlnm._FilterDatabase" localSheetId="0" hidden="1">Sheet1!$B$3:$E$3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6" i="1" l="1"/>
  <c r="H5" i="1"/>
  <c r="I5" i="1" s="1"/>
  <c r="E7" i="1"/>
  <c r="H7" i="1" l="1"/>
  <c r="I7" i="1" s="1"/>
  <c r="I6" i="1"/>
</calcChain>
</file>

<file path=xl/sharedStrings.xml><?xml version="1.0" encoding="utf-8"?>
<sst xmlns="http://schemas.openxmlformats.org/spreadsheetml/2006/main" count="26" uniqueCount="24">
  <si>
    <t>vnt.</t>
  </si>
  <si>
    <t>Orientacinis kiekis</t>
  </si>
  <si>
    <t>BVPŽ</t>
  </si>
  <si>
    <t>Prekės pavadinimas</t>
  </si>
  <si>
    <t>Mato vnt.</t>
  </si>
  <si>
    <t>Kaina vnt. be PVM, Eur</t>
  </si>
  <si>
    <t>PVM tarifas</t>
  </si>
  <si>
    <t>Kaina viso be PVM, Eur</t>
  </si>
  <si>
    <t>Kaina viso su PVM, Eur</t>
  </si>
  <si>
    <t>Pirkimo dalies Nr.</t>
  </si>
  <si>
    <t>Medicinos pagalbos priemonės</t>
  </si>
  <si>
    <t xml:space="preserve"> 33141000-0</t>
  </si>
  <si>
    <t>Gamintojas/  prekės numeris kataloge</t>
  </si>
  <si>
    <t>Mikrodializės kateteriai su pompos rinkiniais, darbui su mDialysis pompa</t>
  </si>
  <si>
    <t>Intrakranijinis mikrodializės kateteris</t>
  </si>
  <si>
    <t>Mikrodializės pompos rinkinys</t>
  </si>
  <si>
    <t>4.1</t>
  </si>
  <si>
    <t>4.2</t>
  </si>
  <si>
    <t>4-os pirkimo dalies kaina</t>
  </si>
  <si>
    <t>4*</t>
  </si>
  <si>
    <t>*Pastaba: pirkimo dalyje  Nr. 4 siūlomų prekių kainą nurodyti taikant 21% PVM tarifą (prekės nėra skirtos apmokamoms iš PSDF lėšų paslaugoms teikti).</t>
  </si>
  <si>
    <t>Tiekėjas:</t>
  </si>
  <si>
    <t>mDialysis, 70 Colt catheter, P00131</t>
  </si>
  <si>
    <t>mDialysis, MD pump kit, 8003791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</si>
</sst>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1"/>
      <color indexed="8"/>
      <name val="Calibri"/>
      <family val="2"/>
      <charset val="1"/>
    </font>
    <font>
      <sz val="10"/>
      <name val="Arial"/>
      <family val="2"/>
      <charset val="186"/>
    </font>
    <font>
      <sz val="11"/>
      <color theme="1"/>
      <name val="Times New Roman"/>
      <family val="1"/>
    </font>
    <font>
      <i/>
      <sz val="11"/>
      <name val="Times New Roman"/>
      <family val="1"/>
    </font>
    <font>
      <sz val="10"/>
      <name val="TimesLT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6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vertical="center" wrapText="1"/>
    </xf>
    <xf numFmtId="4" fontId="1" fillId="0" borderId="1" xfId="5" applyNumberFormat="1" applyFont="1" applyBorder="1" applyAlignment="1">
      <alignment horizontal="center" vertical="center" wrapText="1"/>
    </xf>
    <xf numFmtId="9" fontId="1" fillId="0" borderId="1" xfId="6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/>
    <xf numFmtId="0" fontId="1" fillId="0" borderId="1" xfId="7" applyFont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/>
      <protection locked="0"/>
    </xf>
    <xf numFmtId="2" fontId="1" fillId="0" borderId="1" xfId="0" applyNumberFormat="1" applyFont="1" applyBorder="1"/>
  </cellXfs>
  <cellStyles count="8">
    <cellStyle name="Excel Built-in Normal 3" xfId="1"/>
    <cellStyle name="Normal" xfId="0" builtinId="0"/>
    <cellStyle name="Normal 2 2" xfId="4"/>
    <cellStyle name="Normal 3 2 2 2 2" xfId="5"/>
    <cellStyle name="Normal 5" xfId="3"/>
    <cellStyle name="Normal 6" xfId="2"/>
    <cellStyle name="Normal_Sheet3" xfId="7"/>
    <cellStyle name="Percent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workbookViewId="0">
      <selection activeCell="A8" sqref="A8:XFD9"/>
    </sheetView>
  </sheetViews>
  <sheetFormatPr defaultRowHeight="15"/>
  <cols>
    <col min="1" max="1" width="7.140625" style="3" customWidth="1"/>
    <col min="2" max="2" width="12.28515625" style="4" customWidth="1"/>
    <col min="3" max="3" width="39.5703125" style="3" customWidth="1"/>
    <col min="4" max="4" width="7.7109375" style="3" customWidth="1"/>
    <col min="5" max="5" width="12.42578125" style="3" customWidth="1"/>
    <col min="6" max="6" width="9.140625" style="3"/>
    <col min="7" max="7" width="7.140625" style="3" customWidth="1"/>
    <col min="8" max="8" width="11.140625" style="3" customWidth="1"/>
    <col min="9" max="9" width="10.7109375" style="3" customWidth="1"/>
    <col min="10" max="10" width="31.140625" style="3" customWidth="1"/>
    <col min="11" max="16384" width="9.140625" style="3"/>
  </cols>
  <sheetData>
    <row r="1" spans="1:10">
      <c r="A1" s="3" t="s">
        <v>10</v>
      </c>
    </row>
    <row r="2" spans="1:10">
      <c r="A2" s="3" t="s">
        <v>21</v>
      </c>
    </row>
    <row r="3" spans="1:10" ht="60">
      <c r="A3" s="6" t="s">
        <v>9</v>
      </c>
      <c r="B3" s="2" t="s">
        <v>2</v>
      </c>
      <c r="C3" s="5" t="s">
        <v>3</v>
      </c>
      <c r="D3" s="6" t="s">
        <v>4</v>
      </c>
      <c r="E3" s="6" t="s">
        <v>1</v>
      </c>
      <c r="F3" s="8" t="s">
        <v>5</v>
      </c>
      <c r="G3" s="9" t="s">
        <v>6</v>
      </c>
      <c r="H3" s="10" t="s">
        <v>7</v>
      </c>
      <c r="I3" s="10" t="s">
        <v>8</v>
      </c>
      <c r="J3" s="11" t="s">
        <v>12</v>
      </c>
    </row>
    <row r="4" spans="1:10" ht="30">
      <c r="A4" s="2" t="s">
        <v>19</v>
      </c>
      <c r="B4" s="1"/>
      <c r="C4" s="7" t="s">
        <v>13</v>
      </c>
      <c r="D4" s="13"/>
      <c r="E4" s="13"/>
      <c r="F4" s="5"/>
      <c r="G4" s="5"/>
      <c r="H4" s="5"/>
      <c r="I4" s="5"/>
      <c r="J4" s="5"/>
    </row>
    <row r="5" spans="1:10">
      <c r="A5" s="2" t="s">
        <v>16</v>
      </c>
      <c r="B5" s="1" t="s">
        <v>11</v>
      </c>
      <c r="C5" s="7" t="s">
        <v>14</v>
      </c>
      <c r="D5" s="1" t="s">
        <v>0</v>
      </c>
      <c r="E5" s="1">
        <v>4</v>
      </c>
      <c r="F5" s="18">
        <v>616</v>
      </c>
      <c r="G5" s="5">
        <v>21</v>
      </c>
      <c r="H5" s="18">
        <f>F5*E5</f>
        <v>2464</v>
      </c>
      <c r="I5" s="5">
        <f>H5*1.21</f>
        <v>2981.44</v>
      </c>
      <c r="J5" s="5" t="s">
        <v>22</v>
      </c>
    </row>
    <row r="6" spans="1:10">
      <c r="A6" s="2" t="s">
        <v>17</v>
      </c>
      <c r="B6" s="14" t="s">
        <v>11</v>
      </c>
      <c r="C6" s="15" t="s">
        <v>15</v>
      </c>
      <c r="D6" s="16" t="s">
        <v>0</v>
      </c>
      <c r="E6" s="16">
        <v>4</v>
      </c>
      <c r="F6" s="18">
        <v>138</v>
      </c>
      <c r="G6" s="5">
        <v>21</v>
      </c>
      <c r="H6" s="18">
        <f>F6*E6</f>
        <v>552</v>
      </c>
      <c r="I6" s="5">
        <f>H6*1.21</f>
        <v>667.92</v>
      </c>
      <c r="J6" s="5" t="s">
        <v>23</v>
      </c>
    </row>
    <row r="7" spans="1:10">
      <c r="A7" s="12" t="s">
        <v>18</v>
      </c>
      <c r="B7" s="14"/>
      <c r="C7" s="15"/>
      <c r="D7" s="16"/>
      <c r="E7" s="17">
        <f>+E5+E6</f>
        <v>8</v>
      </c>
      <c r="F7" s="5"/>
      <c r="G7" s="5"/>
      <c r="H7" s="18">
        <f>SUM(H5:H6)</f>
        <v>3016</v>
      </c>
      <c r="I7" s="5">
        <f>H7*1.21</f>
        <v>3649.3599999999997</v>
      </c>
      <c r="J7" s="5"/>
    </row>
    <row r="8" spans="1:10">
      <c r="A8" s="3" t="s">
        <v>20</v>
      </c>
    </row>
  </sheetData>
  <autoFilter ref="B3:E3"/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3BFAEFC2-F252-4730-8251-A3BDA08F0B6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Neringa Peleckienė</cp:lastModifiedBy>
  <cp:lastPrinted>2025-06-19T07:41:20Z</cp:lastPrinted>
  <dcterms:created xsi:type="dcterms:W3CDTF">2024-05-02T12:26:01Z</dcterms:created>
  <dcterms:modified xsi:type="dcterms:W3CDTF">2026-01-20T08:17:09Z</dcterms:modified>
</cp:coreProperties>
</file>